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4" i="2" l="1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<sst xmlns="http://schemas.openxmlformats.org/spreadsheetml/2006/main" count="568" uniqueCount="104">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</sst>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ht="20.10000000000000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9"/>
      <c r="G4" s="3"/>
      <c r="H4" s="3"/>
      <c r="I4" s="100"/>
      <c r="J4" s="4"/>
      <c r="K4" s="4"/>
      <c r="L4" s="102"/>
      <c r="M4" s="5"/>
      <c r="N4" s="5"/>
      <c r="O4" s="104"/>
      <c r="P4" s="6"/>
      <c r="Q4" s="6"/>
      <c r="R4" s="100"/>
      <c r="S4" s="4"/>
      <c r="T4" s="4"/>
      <c r="U4" s="102"/>
      <c r="V4" s="5"/>
      <c r="W4" s="5"/>
      <c r="X4" s="102"/>
      <c r="Y4" s="5"/>
      <c r="Z4" s="5"/>
      <c r="AA4" s="102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2"/>
      <c r="G5" s="7"/>
      <c r="H5" s="7"/>
      <c r="I5" s="101"/>
      <c r="J5" s="8"/>
      <c r="K5" s="8"/>
      <c r="L5" s="103"/>
      <c r="M5" s="9"/>
      <c r="N5" s="9"/>
      <c r="O5" s="105"/>
      <c r="P5" s="10"/>
      <c r="Q5" s="10"/>
      <c r="R5" s="101"/>
      <c r="S5" s="8"/>
      <c r="T5" s="8"/>
      <c r="U5" s="103"/>
      <c r="V5" s="9"/>
      <c r="W5" s="9"/>
      <c r="X5" s="103"/>
      <c r="Y5" s="9"/>
      <c r="Z5" s="9"/>
      <c r="AA5" s="103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6" t="s">
        <v>7</v>
      </c>
      <c r="B6" s="57"/>
      <c r="C6" s="60" t="s">
        <v>8</v>
      </c>
      <c r="D6" s="61"/>
      <c r="E6" s="62"/>
      <c r="F6" s="66" t="s">
        <v>36</v>
      </c>
      <c r="G6" s="67"/>
      <c r="H6" s="68"/>
      <c r="I6" s="66" t="s">
        <v>11</v>
      </c>
      <c r="J6" s="67"/>
      <c r="K6" s="68"/>
      <c r="L6" s="72" t="s">
        <v>9</v>
      </c>
      <c r="M6" s="73"/>
      <c r="N6" s="74"/>
      <c r="O6" s="78" t="s">
        <v>50</v>
      </c>
      <c r="P6" s="79"/>
      <c r="Q6" s="80"/>
      <c r="R6" s="84" t="s">
        <v>51</v>
      </c>
      <c r="S6" s="85"/>
      <c r="T6" s="86"/>
      <c r="U6" s="110" t="s">
        <v>55</v>
      </c>
      <c r="V6" s="111"/>
      <c r="W6" s="112"/>
      <c r="X6" s="92" t="s">
        <v>37</v>
      </c>
      <c r="Y6" s="93"/>
      <c r="Z6" s="94"/>
      <c r="AA6" s="92" t="s">
        <v>53</v>
      </c>
      <c r="AB6" s="93"/>
      <c r="AC6" s="94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63"/>
      <c r="D7" s="64"/>
      <c r="E7" s="65"/>
      <c r="F7" s="69"/>
      <c r="G7" s="70"/>
      <c r="H7" s="71"/>
      <c r="I7" s="69"/>
      <c r="J7" s="70"/>
      <c r="K7" s="71"/>
      <c r="L7" s="75"/>
      <c r="M7" s="76"/>
      <c r="N7" s="77"/>
      <c r="O7" s="81"/>
      <c r="P7" s="82"/>
      <c r="Q7" s="83"/>
      <c r="R7" s="87"/>
      <c r="S7" s="88"/>
      <c r="T7" s="89"/>
      <c r="U7" s="113"/>
      <c r="V7" s="114"/>
      <c r="W7" s="115"/>
      <c r="X7" s="95"/>
      <c r="Y7" s="96"/>
      <c r="Z7" s="97"/>
      <c r="AA7" s="95"/>
      <c r="AB7" s="96"/>
      <c r="AC7" s="97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16</v>
      </c>
      <c r="B8" s="34"/>
      <c r="C8" s="46"/>
      <c r="D8" s="47"/>
      <c r="E8" s="48"/>
      <c r="F8" s="37"/>
      <c r="G8" s="38"/>
      <c r="H8" s="39"/>
      <c r="I8" s="37" t="s">
        <v>102</v>
      </c>
      <c r="J8" s="38"/>
      <c r="K8" s="39"/>
      <c r="L8" s="37" t="s">
        <v>101</v>
      </c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1</v>
      </c>
      <c r="AE8" s="52">
        <f>COUNTIF(C8:AA8,"●")</f>
        <v>1</v>
      </c>
      <c r="AF8" s="52">
        <f>COUNTIF(C8:AA8,"△")</f>
        <v>0</v>
      </c>
      <c r="AG8" s="40">
        <f>SUM(C9,F9,I9,L9,O9,R9,U9,X9,AA9)</f>
        <v>2</v>
      </c>
      <c r="AH8" s="40">
        <f>SUM(E9,H9,K9,N9,Q9,T9,W9,Z9,AC9)</f>
        <v>2</v>
      </c>
      <c r="AI8" s="40">
        <f>AG8-AH8</f>
        <v>0</v>
      </c>
      <c r="AJ8" s="42">
        <f>AD8*3+AF8*1</f>
        <v>3</v>
      </c>
      <c r="AK8" s="44"/>
    </row>
    <row r="9" spans="1:37" ht="20.100000000000001" customHeight="1">
      <c r="A9" s="35"/>
      <c r="B9" s="36"/>
      <c r="C9" s="49"/>
      <c r="D9" s="50"/>
      <c r="E9" s="51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38</v>
      </c>
      <c r="B10" s="34"/>
      <c r="C10" s="37"/>
      <c r="D10" s="38"/>
      <c r="E10" s="39"/>
      <c r="F10" s="46"/>
      <c r="G10" s="47"/>
      <c r="H10" s="48"/>
      <c r="I10" s="37"/>
      <c r="J10" s="38"/>
      <c r="K10" s="39"/>
      <c r="L10" s="37" t="s">
        <v>101</v>
      </c>
      <c r="M10" s="38"/>
      <c r="N10" s="39"/>
      <c r="O10" s="37"/>
      <c r="P10" s="38"/>
      <c r="Q10" s="39"/>
      <c r="R10" s="37" t="s">
        <v>102</v>
      </c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52">
        <f>COUNTIF(C10:AA10,"○")</f>
        <v>1</v>
      </c>
      <c r="AE10" s="52">
        <f>COUNTIF(C10:AA10,"●")</f>
        <v>1</v>
      </c>
      <c r="AF10" s="52">
        <f>COUNTIF(C10:AA10,"△")</f>
        <v>0</v>
      </c>
      <c r="AG10" s="40">
        <f>SUM(C11,F11,I11,L11,O11,R11,U11,X11,AA11)</f>
        <v>3</v>
      </c>
      <c r="AH10" s="40">
        <f>SUM(E11,H11,K11,N11,Q11,T11,W11,Z11,AC11)</f>
        <v>3</v>
      </c>
      <c r="AI10" s="40">
        <f>AG10-AH10</f>
        <v>0</v>
      </c>
      <c r="AJ10" s="42">
        <f>AD10*3+AF10*1</f>
        <v>3</v>
      </c>
      <c r="AK10" s="44"/>
    </row>
    <row r="11" spans="1:37" ht="20.100000000000001" customHeight="1">
      <c r="A11" s="35"/>
      <c r="B11" s="36"/>
      <c r="C11" s="11"/>
      <c r="D11" s="12" t="s">
        <v>18</v>
      </c>
      <c r="E11" s="13"/>
      <c r="F11" s="49"/>
      <c r="G11" s="50"/>
      <c r="H11" s="51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25</v>
      </c>
      <c r="B12" s="34"/>
      <c r="C12" s="37" t="s">
        <v>101</v>
      </c>
      <c r="D12" s="38"/>
      <c r="E12" s="39"/>
      <c r="F12" s="53"/>
      <c r="G12" s="54"/>
      <c r="H12" s="55"/>
      <c r="I12" s="46"/>
      <c r="J12" s="47"/>
      <c r="K12" s="48"/>
      <c r="L12" s="37"/>
      <c r="M12" s="38"/>
      <c r="N12" s="39"/>
      <c r="O12" s="37" t="s">
        <v>103</v>
      </c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1</v>
      </c>
      <c r="AE12" s="52">
        <f>COUNTIF(C12:AA12,"●")</f>
        <v>0</v>
      </c>
      <c r="AF12" s="52">
        <f>COUNTIF(C12:AA12,"△")</f>
        <v>1</v>
      </c>
      <c r="AG12" s="40">
        <f>SUM(C13,F13,I13,L13,O13,R13,U13,X13,AA13)</f>
        <v>2</v>
      </c>
      <c r="AH12" s="40">
        <f>SUM(E13,H13,K13,N13,Q13,T13,W13,Z13,AC13)</f>
        <v>1</v>
      </c>
      <c r="AI12" s="40">
        <f>AG12-AH12</f>
        <v>1</v>
      </c>
      <c r="AJ12" s="42">
        <f>AD12*3+AF12*1</f>
        <v>4</v>
      </c>
      <c r="AK12" s="44"/>
    </row>
    <row r="13" spans="1:37" ht="20.100000000000001" customHeight="1">
      <c r="A13" s="35"/>
      <c r="B13" s="36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49"/>
      <c r="J13" s="50"/>
      <c r="K13" s="51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23</v>
      </c>
      <c r="B14" s="34"/>
      <c r="C14" s="37" t="s">
        <v>102</v>
      </c>
      <c r="D14" s="38"/>
      <c r="E14" s="39"/>
      <c r="F14" s="37" t="s">
        <v>102</v>
      </c>
      <c r="G14" s="38"/>
      <c r="H14" s="39"/>
      <c r="I14" s="53"/>
      <c r="J14" s="54"/>
      <c r="K14" s="55"/>
      <c r="L14" s="46"/>
      <c r="M14" s="47"/>
      <c r="N14" s="48"/>
      <c r="O14" s="37" t="s">
        <v>102</v>
      </c>
      <c r="P14" s="38"/>
      <c r="Q14" s="39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0</v>
      </c>
      <c r="AE14" s="52">
        <f>COUNTIF(C14:AA14,"●")</f>
        <v>3</v>
      </c>
      <c r="AF14" s="52">
        <f>COUNTIF(C14:AA14,"△")</f>
        <v>0</v>
      </c>
      <c r="AG14" s="40">
        <f>SUM(C15,F15,I15,L15,O15,R15,U15,X15,AA15)</f>
        <v>3</v>
      </c>
      <c r="AH14" s="40">
        <f>SUM(E15,H15,K15,N15,Q15,T15,W15,Z15,AC15)</f>
        <v>7</v>
      </c>
      <c r="AI14" s="40">
        <f>AG14-AH14</f>
        <v>-4</v>
      </c>
      <c r="AJ14" s="42">
        <f>AD14*3+AF14*1</f>
        <v>0</v>
      </c>
      <c r="AK14" s="44"/>
    </row>
    <row r="15" spans="1:37" ht="20.100000000000001" customHeight="1">
      <c r="A15" s="35"/>
      <c r="B15" s="36"/>
      <c r="C15" s="11">
        <v>1</v>
      </c>
      <c r="D15" s="12" t="s">
        <v>17</v>
      </c>
      <c r="E15" s="13">
        <v>2</v>
      </c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49"/>
      <c r="M15" s="50"/>
      <c r="N15" s="51"/>
      <c r="O15" s="11">
        <v>1</v>
      </c>
      <c r="P15" s="12" t="s">
        <v>17</v>
      </c>
      <c r="Q15" s="13">
        <v>3</v>
      </c>
      <c r="R15" s="11"/>
      <c r="S15" s="12" t="s">
        <v>43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49</v>
      </c>
      <c r="B16" s="34"/>
      <c r="C16" s="37"/>
      <c r="D16" s="38"/>
      <c r="E16" s="39"/>
      <c r="F16" s="37"/>
      <c r="G16" s="38"/>
      <c r="H16" s="39"/>
      <c r="I16" s="37" t="s">
        <v>103</v>
      </c>
      <c r="J16" s="38"/>
      <c r="K16" s="39"/>
      <c r="L16" s="37" t="s">
        <v>101</v>
      </c>
      <c r="M16" s="38"/>
      <c r="N16" s="39"/>
      <c r="O16" s="46"/>
      <c r="P16" s="47"/>
      <c r="Q16" s="48"/>
      <c r="R16" s="53"/>
      <c r="S16" s="54"/>
      <c r="T16" s="55"/>
      <c r="U16" s="37"/>
      <c r="V16" s="38"/>
      <c r="W16" s="39"/>
      <c r="X16" s="37" t="s">
        <v>103</v>
      </c>
      <c r="Y16" s="38"/>
      <c r="Z16" s="39"/>
      <c r="AA16" s="37"/>
      <c r="AB16" s="38"/>
      <c r="AC16" s="39"/>
      <c r="AD16" s="52">
        <f>COUNTIF(C16:AA16,"○")</f>
        <v>1</v>
      </c>
      <c r="AE16" s="52">
        <f>COUNTIF(C16:AA16,"●")</f>
        <v>0</v>
      </c>
      <c r="AF16" s="52">
        <f>COUNTIF(C16:AA16,"△")</f>
        <v>2</v>
      </c>
      <c r="AG16" s="40">
        <f>SUM(C17,F17,I17,L17,O17,R17,U17,X17,AA17)</f>
        <v>5</v>
      </c>
      <c r="AH16" s="40">
        <f>SUM(E17,H17,K17,N17,Q17,T17,W17,Z17,AC17)</f>
        <v>3</v>
      </c>
      <c r="AI16" s="40">
        <f>AG16-AH16</f>
        <v>2</v>
      </c>
      <c r="AJ16" s="42">
        <f>AD16*3+AF16*1</f>
        <v>5</v>
      </c>
      <c r="AK16" s="44"/>
    </row>
    <row r="17" spans="1:37" ht="20.100000000000001" customHeight="1">
      <c r="A17" s="35"/>
      <c r="B17" s="36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49"/>
      <c r="P17" s="50"/>
      <c r="Q17" s="51"/>
      <c r="R17" s="11"/>
      <c r="S17" s="12" t="s">
        <v>18</v>
      </c>
      <c r="T17" s="13"/>
      <c r="U17" s="11"/>
      <c r="V17" s="12" t="s">
        <v>20</v>
      </c>
      <c r="W17" s="13"/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52</v>
      </c>
      <c r="B18" s="34"/>
      <c r="C18" s="37"/>
      <c r="D18" s="38"/>
      <c r="E18" s="39"/>
      <c r="F18" s="37" t="s">
        <v>101</v>
      </c>
      <c r="G18" s="38"/>
      <c r="H18" s="39"/>
      <c r="I18" s="37"/>
      <c r="J18" s="38"/>
      <c r="K18" s="39"/>
      <c r="L18" s="37"/>
      <c r="M18" s="38"/>
      <c r="N18" s="39"/>
      <c r="O18" s="53"/>
      <c r="P18" s="54"/>
      <c r="Q18" s="55"/>
      <c r="R18" s="46"/>
      <c r="S18" s="47"/>
      <c r="T18" s="48"/>
      <c r="U18" s="37" t="s">
        <v>102</v>
      </c>
      <c r="V18" s="38"/>
      <c r="W18" s="39"/>
      <c r="X18" s="37"/>
      <c r="Y18" s="38"/>
      <c r="Z18" s="39"/>
      <c r="AA18" s="37" t="s">
        <v>102</v>
      </c>
      <c r="AB18" s="38"/>
      <c r="AC18" s="39"/>
      <c r="AD18" s="52">
        <f>COUNTIF(C18:AA18,"○")</f>
        <v>1</v>
      </c>
      <c r="AE18" s="52">
        <f>COUNTIF(C18:AA18,"●")</f>
        <v>2</v>
      </c>
      <c r="AF18" s="52">
        <f>COUNTIF(C18:AA18,"△")</f>
        <v>0</v>
      </c>
      <c r="AG18" s="40">
        <f>SUM(C19,F19,I19,L19,O19,R19,U19,X19,AA19)</f>
        <v>5</v>
      </c>
      <c r="AH18" s="40">
        <f>SUM(E19,H19,K19,N19,Q19,T19,W19,Z19,AC19)</f>
        <v>6</v>
      </c>
      <c r="AI18" s="40">
        <f>AG18-AH18</f>
        <v>-1</v>
      </c>
      <c r="AJ18" s="42">
        <f>AD18*3+AF18*1</f>
        <v>3</v>
      </c>
      <c r="AK18" s="44"/>
    </row>
    <row r="19" spans="1:37" ht="20.100000000000001" customHeight="1">
      <c r="A19" s="35"/>
      <c r="B19" s="36"/>
      <c r="C19" s="11"/>
      <c r="D19" s="12" t="s">
        <v>18</v>
      </c>
      <c r="E19" s="13"/>
      <c r="F19" s="11">
        <v>2</v>
      </c>
      <c r="G19" s="12" t="s">
        <v>17</v>
      </c>
      <c r="H19" s="13">
        <v>1</v>
      </c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49"/>
      <c r="S19" s="50"/>
      <c r="T19" s="51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55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/>
      <c r="P20" s="38"/>
      <c r="Q20" s="39"/>
      <c r="R20" s="37" t="s">
        <v>101</v>
      </c>
      <c r="S20" s="38"/>
      <c r="T20" s="39"/>
      <c r="U20" s="46"/>
      <c r="V20" s="47"/>
      <c r="W20" s="48"/>
      <c r="X20" s="37" t="s">
        <v>101</v>
      </c>
      <c r="Y20" s="38"/>
      <c r="Z20" s="39"/>
      <c r="AA20" s="37" t="s">
        <v>101</v>
      </c>
      <c r="AB20" s="38"/>
      <c r="AC20" s="39"/>
      <c r="AD20" s="52">
        <f>COUNTIF(C20:AA20,"○")</f>
        <v>3</v>
      </c>
      <c r="AE20" s="52">
        <f>COUNTIF(C20:AA20,"●")</f>
        <v>0</v>
      </c>
      <c r="AF20" s="52">
        <f>COUNTIF(C20:AA20,"△")</f>
        <v>0</v>
      </c>
      <c r="AG20" s="40">
        <f>SUM(C21,F21,I21,L21,O21,R21,U21,X21,AA21)</f>
        <v>10</v>
      </c>
      <c r="AH20" s="40">
        <f>SUM(E21,H21,K21,N21,Q21,T21,W21,Z21,AC21)</f>
        <v>5</v>
      </c>
      <c r="AI20" s="40">
        <f>AG20-AH20</f>
        <v>5</v>
      </c>
      <c r="AJ20" s="42">
        <f>AD20*3+AF20*1</f>
        <v>9</v>
      </c>
      <c r="AK20" s="44"/>
    </row>
    <row r="21" spans="1:37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>
        <v>4</v>
      </c>
      <c r="S21" s="12" t="s">
        <v>17</v>
      </c>
      <c r="T21" s="13">
        <v>3</v>
      </c>
      <c r="U21" s="49"/>
      <c r="V21" s="50"/>
      <c r="W21" s="51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41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 t="s">
        <v>103</v>
      </c>
      <c r="P22" s="38"/>
      <c r="Q22" s="39"/>
      <c r="R22" s="37"/>
      <c r="S22" s="38"/>
      <c r="T22" s="39"/>
      <c r="U22" s="37" t="s">
        <v>102</v>
      </c>
      <c r="V22" s="38"/>
      <c r="W22" s="39"/>
      <c r="X22" s="46"/>
      <c r="Y22" s="47"/>
      <c r="Z22" s="48"/>
      <c r="AA22" s="37" t="s">
        <v>102</v>
      </c>
      <c r="AB22" s="38"/>
      <c r="AC22" s="39"/>
      <c r="AD22" s="52">
        <f>COUNTIF(C22:AA22,"○")</f>
        <v>0</v>
      </c>
      <c r="AE22" s="52">
        <f>COUNTIF(C22:AA22,"●")</f>
        <v>2</v>
      </c>
      <c r="AF22" s="52">
        <f>COUNTIF(C22:AA22,"△")</f>
        <v>1</v>
      </c>
      <c r="AG22" s="40">
        <f>SUM(C23,F23,I23,L23,O23,R23,U23,X23,AA23)</f>
        <v>4</v>
      </c>
      <c r="AH22" s="40">
        <f>SUM(E23,H23,K23,N23,Q23,T23,W23,Z23,AC23)</f>
        <v>7</v>
      </c>
      <c r="AI22" s="40">
        <f>AG22-AH22</f>
        <v>-3</v>
      </c>
      <c r="AJ22" s="42">
        <f>AD22*3+AF22*1</f>
        <v>1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49"/>
      <c r="Y23" s="50"/>
      <c r="Z23" s="51"/>
      <c r="AA23" s="11">
        <v>1</v>
      </c>
      <c r="AB23" s="12" t="s">
        <v>17</v>
      </c>
      <c r="AC23" s="13">
        <v>2</v>
      </c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54</v>
      </c>
      <c r="B24" s="34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 t="s">
        <v>101</v>
      </c>
      <c r="S24" s="38"/>
      <c r="T24" s="39"/>
      <c r="U24" s="37" t="s">
        <v>102</v>
      </c>
      <c r="V24" s="38"/>
      <c r="W24" s="39"/>
      <c r="X24" s="37" t="s">
        <v>101</v>
      </c>
      <c r="Y24" s="38"/>
      <c r="Z24" s="39"/>
      <c r="AA24" s="46"/>
      <c r="AB24" s="47"/>
      <c r="AC24" s="48"/>
      <c r="AD24" s="52">
        <f>COUNTIF(C24:AA24,"○")</f>
        <v>2</v>
      </c>
      <c r="AE24" s="52">
        <f>COUNTIF(C24:AA24,"●")</f>
        <v>1</v>
      </c>
      <c r="AF24" s="52">
        <f>COUNTIF(C24:AA24,"△")</f>
        <v>0</v>
      </c>
      <c r="AG24" s="40">
        <f>SUM(C25,F25,I25,L25,O25,R25,U25,X25,AA25)</f>
        <v>3</v>
      </c>
      <c r="AH24" s="40">
        <f>SUM(E25,H25,K25,N25,Q25,T25,W25,Z25,AC25)</f>
        <v>3</v>
      </c>
      <c r="AI24" s="40">
        <f>AG24-AH24</f>
        <v>0</v>
      </c>
      <c r="AJ24" s="42">
        <f>AD24*3+AF24*1</f>
        <v>6</v>
      </c>
      <c r="AK24" s="44"/>
    </row>
    <row r="25" spans="1:37" ht="19.5" customHeight="1">
      <c r="A25" s="35"/>
      <c r="B25" s="36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41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</row>
    <row r="2" spans="1:37" ht="20.10000000000000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6" t="s">
        <v>7</v>
      </c>
      <c r="B6" s="57"/>
      <c r="C6" s="84" t="s">
        <v>10</v>
      </c>
      <c r="D6" s="85"/>
      <c r="E6" s="86"/>
      <c r="F6" s="60" t="s">
        <v>58</v>
      </c>
      <c r="G6" s="116"/>
      <c r="H6" s="117"/>
      <c r="I6" s="92" t="s">
        <v>28</v>
      </c>
      <c r="J6" s="121"/>
      <c r="K6" s="122"/>
      <c r="L6" s="78" t="s">
        <v>29</v>
      </c>
      <c r="M6" s="131"/>
      <c r="N6" s="132"/>
      <c r="O6" s="60" t="s">
        <v>27</v>
      </c>
      <c r="P6" s="136"/>
      <c r="Q6" s="137"/>
      <c r="R6" s="78" t="s">
        <v>60</v>
      </c>
      <c r="S6" s="126"/>
      <c r="T6" s="127"/>
      <c r="U6" s="72" t="s">
        <v>40</v>
      </c>
      <c r="V6" s="73"/>
      <c r="W6" s="74"/>
      <c r="X6" s="66" t="s">
        <v>62</v>
      </c>
      <c r="Y6" s="67"/>
      <c r="Z6" s="68"/>
      <c r="AA6" s="66" t="s">
        <v>63</v>
      </c>
      <c r="AB6" s="67"/>
      <c r="AC6" s="6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87"/>
      <c r="D7" s="88"/>
      <c r="E7" s="89"/>
      <c r="F7" s="118"/>
      <c r="G7" s="119"/>
      <c r="H7" s="120"/>
      <c r="I7" s="123"/>
      <c r="J7" s="124"/>
      <c r="K7" s="125"/>
      <c r="L7" s="133"/>
      <c r="M7" s="134"/>
      <c r="N7" s="135"/>
      <c r="O7" s="138"/>
      <c r="P7" s="139"/>
      <c r="Q7" s="140"/>
      <c r="R7" s="128"/>
      <c r="S7" s="129"/>
      <c r="T7" s="130"/>
      <c r="U7" s="75"/>
      <c r="V7" s="76"/>
      <c r="W7" s="77"/>
      <c r="X7" s="69"/>
      <c r="Y7" s="70"/>
      <c r="Z7" s="71"/>
      <c r="AA7" s="69"/>
      <c r="AB7" s="70"/>
      <c r="AC7" s="7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56</v>
      </c>
      <c r="B8" s="34"/>
      <c r="C8" s="46"/>
      <c r="D8" s="47"/>
      <c r="E8" s="48"/>
      <c r="F8" s="37" t="s">
        <v>101</v>
      </c>
      <c r="G8" s="38"/>
      <c r="H8" s="39"/>
      <c r="I8" s="37" t="s">
        <v>103</v>
      </c>
      <c r="J8" s="38"/>
      <c r="K8" s="39"/>
      <c r="L8" s="37" t="s">
        <v>101</v>
      </c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2</v>
      </c>
      <c r="AE8" s="52">
        <f>COUNTIF(C8:AA8,"●")</f>
        <v>0</v>
      </c>
      <c r="AF8" s="52">
        <f>COUNTIF(C8:AA8,"△")</f>
        <v>1</v>
      </c>
      <c r="AG8" s="40">
        <f>SUM(C9,F9,I9,L9,O9,R9,U9,X9,AA9)</f>
        <v>11</v>
      </c>
      <c r="AH8" s="40">
        <f>SUM(E9,H9,K9,N9,Q9,T9,W9,Z9,AC9)</f>
        <v>3</v>
      </c>
      <c r="AI8" s="40">
        <f>AG8-AH8</f>
        <v>8</v>
      </c>
      <c r="AJ8" s="42">
        <f>AD8*3+AF8*1</f>
        <v>7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57</v>
      </c>
      <c r="B10" s="34"/>
      <c r="C10" s="37" t="s">
        <v>102</v>
      </c>
      <c r="D10" s="38"/>
      <c r="E10" s="39"/>
      <c r="F10" s="46"/>
      <c r="G10" s="47"/>
      <c r="H10" s="48"/>
      <c r="I10" s="37"/>
      <c r="J10" s="38"/>
      <c r="K10" s="39"/>
      <c r="L10" s="37" t="s">
        <v>102</v>
      </c>
      <c r="M10" s="38"/>
      <c r="N10" s="39"/>
      <c r="O10" s="37" t="s">
        <v>102</v>
      </c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52">
        <f>COUNTIF(C10:AA10,"○")</f>
        <v>0</v>
      </c>
      <c r="AE10" s="52">
        <f>COUNTIF(C10:AA10,"●")</f>
        <v>3</v>
      </c>
      <c r="AF10" s="52">
        <f>COUNTIF(C10:AA10,"△")</f>
        <v>0</v>
      </c>
      <c r="AG10" s="40">
        <f>SUM(C11,F11,I11,L11,O11,R11,U11,X11,AA11)</f>
        <v>0</v>
      </c>
      <c r="AH10" s="40">
        <f>SUM(E11,H11,K11,N11,Q11,T11,W11,Z11,AC11)</f>
        <v>7</v>
      </c>
      <c r="AI10" s="40">
        <f>AG10-AH10</f>
        <v>-7</v>
      </c>
      <c r="AJ10" s="42">
        <f>AD10*3+AF10*1</f>
        <v>0</v>
      </c>
      <c r="AK10" s="44"/>
    </row>
    <row r="11" spans="1:37" ht="20.100000000000001" customHeight="1">
      <c r="A11" s="35"/>
      <c r="B11" s="36"/>
      <c r="C11" s="11">
        <v>0</v>
      </c>
      <c r="D11" s="12" t="s">
        <v>39</v>
      </c>
      <c r="E11" s="13">
        <v>4</v>
      </c>
      <c r="F11" s="49"/>
      <c r="G11" s="50"/>
      <c r="H11" s="51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28</v>
      </c>
      <c r="B12" s="34"/>
      <c r="C12" s="37" t="s">
        <v>103</v>
      </c>
      <c r="D12" s="38"/>
      <c r="E12" s="39"/>
      <c r="F12" s="53"/>
      <c r="G12" s="54"/>
      <c r="H12" s="55"/>
      <c r="I12" s="46"/>
      <c r="J12" s="47"/>
      <c r="K12" s="48"/>
      <c r="L12" s="37" t="s">
        <v>102</v>
      </c>
      <c r="M12" s="38"/>
      <c r="N12" s="39"/>
      <c r="O12" s="37"/>
      <c r="P12" s="38"/>
      <c r="Q12" s="39"/>
      <c r="R12" s="37"/>
      <c r="S12" s="38"/>
      <c r="T12" s="39"/>
      <c r="U12" s="37"/>
      <c r="V12" s="38"/>
      <c r="W12" s="39"/>
      <c r="X12" s="37" t="s">
        <v>101</v>
      </c>
      <c r="Y12" s="38"/>
      <c r="Z12" s="39"/>
      <c r="AA12" s="37"/>
      <c r="AB12" s="38"/>
      <c r="AC12" s="39"/>
      <c r="AD12" s="52">
        <f>COUNTIF(C12:AA12,"○")</f>
        <v>1</v>
      </c>
      <c r="AE12" s="52">
        <f>COUNTIF(C12:AA12,"●")</f>
        <v>1</v>
      </c>
      <c r="AF12" s="52">
        <f>COUNTIF(C12:AA12,"△")</f>
        <v>1</v>
      </c>
      <c r="AG12" s="40">
        <f>SUM(C13,F13,I13,L13,O13,R13,U13,X13,AA13)</f>
        <v>4</v>
      </c>
      <c r="AH12" s="40">
        <f>SUM(E13,H13,K13,N13,Q13,T13,W13,Z13,AC13)</f>
        <v>4</v>
      </c>
      <c r="AI12" s="40">
        <f>AG12-AH12</f>
        <v>0</v>
      </c>
      <c r="AJ12" s="42">
        <f>AD12*3+AF12*1</f>
        <v>4</v>
      </c>
      <c r="AK12" s="44"/>
    </row>
    <row r="13" spans="1:37" ht="20.100000000000001" customHeight="1">
      <c r="A13" s="35"/>
      <c r="B13" s="36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49"/>
      <c r="J13" s="50"/>
      <c r="K13" s="51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11"/>
      <c r="AB13" s="12" t="s">
        <v>21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34</v>
      </c>
      <c r="B14" s="34"/>
      <c r="C14" s="37" t="s">
        <v>102</v>
      </c>
      <c r="D14" s="38"/>
      <c r="E14" s="39"/>
      <c r="F14" s="37" t="s">
        <v>101</v>
      </c>
      <c r="G14" s="38"/>
      <c r="H14" s="39"/>
      <c r="I14" s="37" t="s">
        <v>101</v>
      </c>
      <c r="J14" s="38"/>
      <c r="K14" s="39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2</v>
      </c>
      <c r="AE14" s="52">
        <f>COUNTIF(C14:AA14,"●")</f>
        <v>1</v>
      </c>
      <c r="AF14" s="52">
        <f>COUNTIF(C14:AA14,"△")</f>
        <v>0</v>
      </c>
      <c r="AG14" s="40">
        <f>SUM(C15,F15,I15,L15,O15,R15,U15,X15,AA15)</f>
        <v>3</v>
      </c>
      <c r="AH14" s="40">
        <f>SUM(E15,H15,K15,N15,Q15,T15,W15,Z15,AC15)</f>
        <v>5</v>
      </c>
      <c r="AI14" s="40">
        <f>AG14-AH14</f>
        <v>-2</v>
      </c>
      <c r="AJ14" s="42">
        <f>AD14*3+AF14*1</f>
        <v>6</v>
      </c>
      <c r="AK14" s="44"/>
    </row>
    <row r="15" spans="1:37" ht="20.100000000000001" customHeight="1">
      <c r="A15" s="35"/>
      <c r="B15" s="36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49"/>
      <c r="M15" s="50"/>
      <c r="N15" s="51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30</v>
      </c>
      <c r="B16" s="34"/>
      <c r="C16" s="37"/>
      <c r="D16" s="38"/>
      <c r="E16" s="39"/>
      <c r="F16" s="37" t="s">
        <v>101</v>
      </c>
      <c r="G16" s="38"/>
      <c r="H16" s="39"/>
      <c r="I16" s="37"/>
      <c r="J16" s="38"/>
      <c r="K16" s="39"/>
      <c r="L16" s="37"/>
      <c r="M16" s="38"/>
      <c r="N16" s="39"/>
      <c r="O16" s="46"/>
      <c r="P16" s="47"/>
      <c r="Q16" s="48"/>
      <c r="R16" s="37" t="s">
        <v>102</v>
      </c>
      <c r="S16" s="38"/>
      <c r="T16" s="39"/>
      <c r="U16" s="37" t="s">
        <v>101</v>
      </c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2</v>
      </c>
      <c r="AE16" s="52">
        <f>COUNTIF(C16:AA16,"●")</f>
        <v>1</v>
      </c>
      <c r="AF16" s="52">
        <f>COUNTIF(C16:AA16,"△")</f>
        <v>0</v>
      </c>
      <c r="AG16" s="40">
        <f>SUM(C17,F17,I17,L17,O17,R17,U17,X17,AA17)</f>
        <v>5</v>
      </c>
      <c r="AH16" s="40">
        <f>SUM(E17,H17,K17,N17,Q17,T17,W17,Z17,AC17)</f>
        <v>3</v>
      </c>
      <c r="AI16" s="40">
        <f>AG16-AH16</f>
        <v>2</v>
      </c>
      <c r="AJ16" s="42">
        <f>AD16*3+AF16*1</f>
        <v>6</v>
      </c>
      <c r="AK16" s="44"/>
    </row>
    <row r="17" spans="1:37" ht="20.100000000000001" customHeight="1">
      <c r="A17" s="35"/>
      <c r="B17" s="36"/>
      <c r="C17" s="11"/>
      <c r="D17" s="12" t="s">
        <v>32</v>
      </c>
      <c r="E17" s="13"/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49"/>
      <c r="P17" s="50"/>
      <c r="Q17" s="51"/>
      <c r="R17" s="11">
        <v>2</v>
      </c>
      <c r="S17" s="12" t="s">
        <v>39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59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37" t="s">
        <v>101</v>
      </c>
      <c r="P18" s="38"/>
      <c r="Q18" s="39"/>
      <c r="R18" s="46"/>
      <c r="S18" s="47"/>
      <c r="T18" s="48"/>
      <c r="U18" s="53"/>
      <c r="V18" s="54"/>
      <c r="W18" s="55"/>
      <c r="X18" s="37"/>
      <c r="Y18" s="38"/>
      <c r="Z18" s="39"/>
      <c r="AA18" s="37" t="s">
        <v>101</v>
      </c>
      <c r="AB18" s="38"/>
      <c r="AC18" s="39"/>
      <c r="AD18" s="52">
        <f>COUNTIF(C18:AA18,"○")</f>
        <v>2</v>
      </c>
      <c r="AE18" s="52">
        <f>COUNTIF(C18:AA18,"●")</f>
        <v>0</v>
      </c>
      <c r="AF18" s="52">
        <f>COUNTIF(C18:AA18,"△")</f>
        <v>0</v>
      </c>
      <c r="AG18" s="40">
        <f>SUM(C19,F19,I19,L19,O19,R19,U19,X19,AA19)</f>
        <v>6</v>
      </c>
      <c r="AH18" s="40">
        <f>SUM(E19,H19,K19,N19,Q19,T19,W19,Z19,AC19)</f>
        <v>3</v>
      </c>
      <c r="AI18" s="40">
        <f>AG18-AH18</f>
        <v>3</v>
      </c>
      <c r="AJ18" s="42">
        <f>AD18*3+AF18*1</f>
        <v>6</v>
      </c>
      <c r="AK18" s="44"/>
    </row>
    <row r="19" spans="1:37" ht="20.100000000000001" customHeight="1">
      <c r="A19" s="35"/>
      <c r="B19" s="36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49"/>
      <c r="S19" s="50"/>
      <c r="T19" s="51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40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 t="s">
        <v>102</v>
      </c>
      <c r="P20" s="38"/>
      <c r="Q20" s="39"/>
      <c r="R20" s="37"/>
      <c r="S20" s="38"/>
      <c r="T20" s="39"/>
      <c r="U20" s="46"/>
      <c r="V20" s="47"/>
      <c r="W20" s="48"/>
      <c r="X20" s="37" t="s">
        <v>102</v>
      </c>
      <c r="Y20" s="38"/>
      <c r="Z20" s="39"/>
      <c r="AA20" s="37" t="s">
        <v>102</v>
      </c>
      <c r="AB20" s="38"/>
      <c r="AC20" s="39"/>
      <c r="AD20" s="52">
        <f>COUNTIF(C20:AA20,"○")</f>
        <v>0</v>
      </c>
      <c r="AE20" s="52">
        <f>COUNTIF(C20:AA20,"●")</f>
        <v>3</v>
      </c>
      <c r="AF20" s="52">
        <f>COUNTIF(C20:AA20,"△")</f>
        <v>0</v>
      </c>
      <c r="AG20" s="40">
        <f>SUM(C21,F21,I21,L21,O21,R21,U21,X21,AA21)</f>
        <v>1</v>
      </c>
      <c r="AH20" s="40">
        <f>SUM(E21,H21,K21,N21,Q21,T21,W21,Z21,AC21)</f>
        <v>10</v>
      </c>
      <c r="AI20" s="40">
        <f>AG20-AH20</f>
        <v>-9</v>
      </c>
      <c r="AJ20" s="42">
        <f>AD20*3+AF20*1</f>
        <v>0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49"/>
      <c r="V21" s="50"/>
      <c r="W21" s="51"/>
      <c r="X21" s="11">
        <v>1</v>
      </c>
      <c r="Y21" s="12" t="s">
        <v>39</v>
      </c>
      <c r="Z21" s="13">
        <v>5</v>
      </c>
      <c r="AA21" s="11">
        <v>0</v>
      </c>
      <c r="AB21" s="12" t="s">
        <v>17</v>
      </c>
      <c r="AC21" s="13">
        <v>4</v>
      </c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61</v>
      </c>
      <c r="B22" s="34"/>
      <c r="C22" s="37"/>
      <c r="D22" s="38"/>
      <c r="E22" s="39"/>
      <c r="F22" s="37"/>
      <c r="G22" s="38"/>
      <c r="H22" s="39"/>
      <c r="I22" s="37" t="s">
        <v>102</v>
      </c>
      <c r="J22" s="38"/>
      <c r="K22" s="39"/>
      <c r="L22" s="37"/>
      <c r="M22" s="38"/>
      <c r="N22" s="39"/>
      <c r="O22" s="37"/>
      <c r="P22" s="38"/>
      <c r="Q22" s="39"/>
      <c r="R22" s="37"/>
      <c r="S22" s="38"/>
      <c r="T22" s="39"/>
      <c r="U22" s="37" t="s">
        <v>101</v>
      </c>
      <c r="V22" s="38"/>
      <c r="W22" s="39"/>
      <c r="X22" s="46"/>
      <c r="Y22" s="47"/>
      <c r="Z22" s="48"/>
      <c r="AA22" s="37"/>
      <c r="AB22" s="38"/>
      <c r="AC22" s="39"/>
      <c r="AD22" s="52">
        <f>COUNTIF(C22:AA22,"○")</f>
        <v>1</v>
      </c>
      <c r="AE22" s="52">
        <f>COUNTIF(C22:AA22,"●")</f>
        <v>1</v>
      </c>
      <c r="AF22" s="52">
        <f>COUNTIF(C22:AA22,"△")</f>
        <v>0</v>
      </c>
      <c r="AG22" s="40">
        <f>SUM(C23,F23,I23,L23,O23,R23,U23,X23,AA23)</f>
        <v>6</v>
      </c>
      <c r="AH22" s="40">
        <f>SUM(E23,H23,K23,N23,Q23,T23,W23,Z23,AC23)</f>
        <v>3</v>
      </c>
      <c r="AI22" s="40">
        <f>AG22-AH22</f>
        <v>3</v>
      </c>
      <c r="AJ22" s="42">
        <f>AD22*3+AF22*1</f>
        <v>3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20</v>
      </c>
      <c r="H23" s="13"/>
      <c r="I23" s="11">
        <v>1</v>
      </c>
      <c r="J23" s="12" t="s">
        <v>17</v>
      </c>
      <c r="K23" s="13">
        <v>2</v>
      </c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49"/>
      <c r="Y23" s="50"/>
      <c r="Z23" s="51"/>
      <c r="AA23" s="11"/>
      <c r="AB23" s="12" t="s">
        <v>20</v>
      </c>
      <c r="AC23" s="13"/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64</v>
      </c>
      <c r="B24" s="34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 t="s">
        <v>102</v>
      </c>
      <c r="S24" s="38"/>
      <c r="T24" s="39"/>
      <c r="U24" s="37" t="s">
        <v>101</v>
      </c>
      <c r="V24" s="38"/>
      <c r="W24" s="39"/>
      <c r="X24" s="37"/>
      <c r="Y24" s="38"/>
      <c r="Z24" s="39"/>
      <c r="AA24" s="46"/>
      <c r="AB24" s="47"/>
      <c r="AC24" s="48"/>
      <c r="AD24" s="52">
        <f>COUNTIF(C24:AA24,"○")</f>
        <v>1</v>
      </c>
      <c r="AE24" s="52">
        <f>COUNTIF(C24:AA24,"●")</f>
        <v>1</v>
      </c>
      <c r="AF24" s="52">
        <f>COUNTIF(C24:AA24,"△")</f>
        <v>0</v>
      </c>
      <c r="AG24" s="40">
        <f>SUM(C25,F25,I25,L25,O25,R25,U25,X25,AA25)</f>
        <v>5</v>
      </c>
      <c r="AH24" s="40">
        <f>SUM(E25,H25,K25,N25,Q25,T25,W25,Z25,AC25)</f>
        <v>3</v>
      </c>
      <c r="AI24" s="40">
        <f>AG24-AH24</f>
        <v>2</v>
      </c>
      <c r="AJ24" s="42">
        <f>AD24*3+AF24*1</f>
        <v>3</v>
      </c>
      <c r="AK24" s="44"/>
    </row>
    <row r="25" spans="1:37" ht="20.100000000000001" customHeight="1">
      <c r="A25" s="35"/>
      <c r="B25" s="36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</row>
    <row r="2" spans="1:37" ht="20.100000000000001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42" t="s">
        <v>7</v>
      </c>
      <c r="B6" s="194"/>
      <c r="C6" s="168" t="s">
        <v>65</v>
      </c>
      <c r="D6" s="187"/>
      <c r="E6" s="188"/>
      <c r="F6" s="168" t="s">
        <v>66</v>
      </c>
      <c r="G6" s="195"/>
      <c r="H6" s="196"/>
      <c r="I6" s="151" t="s">
        <v>67</v>
      </c>
      <c r="J6" s="152"/>
      <c r="K6" s="153"/>
      <c r="L6" s="175" t="s">
        <v>69</v>
      </c>
      <c r="M6" s="197"/>
      <c r="N6" s="198"/>
      <c r="O6" s="169" t="s">
        <v>71</v>
      </c>
      <c r="P6" s="170"/>
      <c r="Q6" s="171"/>
      <c r="R6" s="175" t="s">
        <v>73</v>
      </c>
      <c r="S6" s="199"/>
      <c r="T6" s="200"/>
      <c r="U6" s="175" t="s">
        <v>76</v>
      </c>
      <c r="V6" s="176"/>
      <c r="W6" s="177"/>
      <c r="X6" s="168" t="s">
        <v>77</v>
      </c>
      <c r="Y6" s="187"/>
      <c r="Z6" s="188"/>
      <c r="AA6" s="168" t="s">
        <v>79</v>
      </c>
      <c r="AB6" s="187"/>
      <c r="AC6" s="18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43"/>
      <c r="B7" s="201"/>
      <c r="C7" s="189"/>
      <c r="D7" s="190"/>
      <c r="E7" s="191"/>
      <c r="F7" s="202"/>
      <c r="G7" s="203"/>
      <c r="H7" s="204"/>
      <c r="I7" s="154"/>
      <c r="J7" s="155"/>
      <c r="K7" s="156"/>
      <c r="L7" s="205"/>
      <c r="M7" s="144"/>
      <c r="N7" s="206"/>
      <c r="O7" s="172"/>
      <c r="P7" s="173"/>
      <c r="Q7" s="174"/>
      <c r="R7" s="207"/>
      <c r="S7" s="208"/>
      <c r="T7" s="209"/>
      <c r="U7" s="178"/>
      <c r="V7" s="179"/>
      <c r="W7" s="180"/>
      <c r="X7" s="189"/>
      <c r="Y7" s="190"/>
      <c r="Z7" s="191"/>
      <c r="AA7" s="189"/>
      <c r="AB7" s="190"/>
      <c r="AC7" s="19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65</v>
      </c>
      <c r="B8" s="34"/>
      <c r="C8" s="46"/>
      <c r="D8" s="47"/>
      <c r="E8" s="48"/>
      <c r="F8" s="37" t="s">
        <v>102</v>
      </c>
      <c r="G8" s="38"/>
      <c r="H8" s="39"/>
      <c r="I8" s="37"/>
      <c r="J8" s="38"/>
      <c r="K8" s="39"/>
      <c r="L8" s="37"/>
      <c r="M8" s="38"/>
      <c r="N8" s="39"/>
      <c r="O8" s="37"/>
      <c r="P8" s="38"/>
      <c r="Q8" s="39"/>
      <c r="R8" s="37" t="s">
        <v>102</v>
      </c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0</v>
      </c>
      <c r="AE8" s="52">
        <f>COUNTIF(C8:AA8,"●")</f>
        <v>2</v>
      </c>
      <c r="AF8" s="52">
        <f>COUNTIF(C8:AA8,"△")</f>
        <v>0</v>
      </c>
      <c r="AG8" s="40">
        <f>SUM(C9,F9,I9,L9,O9,R9,U9,X9,AA9)</f>
        <v>1</v>
      </c>
      <c r="AH8" s="40">
        <f>SUM(E9,H9,K9,N9,Q9,T9,W9,Z9,AC9)</f>
        <v>4</v>
      </c>
      <c r="AI8" s="40">
        <f>AG8-AH8</f>
        <v>-3</v>
      </c>
      <c r="AJ8" s="42">
        <f>AD8*3+AF8*1</f>
        <v>0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66</v>
      </c>
      <c r="B10" s="34"/>
      <c r="C10" s="37" t="s">
        <v>101</v>
      </c>
      <c r="D10" s="38"/>
      <c r="E10" s="39"/>
      <c r="F10" s="46"/>
      <c r="G10" s="47"/>
      <c r="H10" s="48"/>
      <c r="I10" s="37"/>
      <c r="J10" s="38"/>
      <c r="K10" s="39"/>
      <c r="L10" s="37"/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37" t="s">
        <v>101</v>
      </c>
      <c r="AB10" s="38"/>
      <c r="AC10" s="39"/>
      <c r="AD10" s="52">
        <f>COUNTIF(C10:AA10,"○")</f>
        <v>2</v>
      </c>
      <c r="AE10" s="52">
        <f>COUNTIF(C10:AA10,"●")</f>
        <v>0</v>
      </c>
      <c r="AF10" s="52">
        <f>COUNTIF(C10:AA10,"△")</f>
        <v>0</v>
      </c>
      <c r="AG10" s="40">
        <f>SUM(C11,F11,I11,L11,O11,R11,U11,X11,AA11)</f>
        <v>4</v>
      </c>
      <c r="AH10" s="40">
        <f>SUM(E11,H11,K11,N11,Q11,T11,W11,Z11,AC11)</f>
        <v>1</v>
      </c>
      <c r="AI10" s="40">
        <f>AG10-AH10</f>
        <v>3</v>
      </c>
      <c r="AJ10" s="42">
        <f>AD10*3+AF10*1</f>
        <v>6</v>
      </c>
      <c r="AK10" s="44"/>
    </row>
    <row r="11" spans="1:37" ht="20.100000000000001" customHeight="1">
      <c r="A11" s="35"/>
      <c r="B11" s="36"/>
      <c r="C11" s="11">
        <v>2</v>
      </c>
      <c r="D11" s="12" t="s">
        <v>18</v>
      </c>
      <c r="E11" s="13">
        <v>0</v>
      </c>
      <c r="F11" s="49"/>
      <c r="G11" s="50"/>
      <c r="H11" s="51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>
        <v>2</v>
      </c>
      <c r="AB11" s="12" t="s">
        <v>17</v>
      </c>
      <c r="AC11" s="13">
        <v>1</v>
      </c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67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 t="s">
        <v>101</v>
      </c>
      <c r="M12" s="38"/>
      <c r="N12" s="39"/>
      <c r="O12" s="37" t="s">
        <v>6</v>
      </c>
      <c r="P12" s="38"/>
      <c r="Q12" s="39"/>
      <c r="R12" s="37"/>
      <c r="S12" s="38"/>
      <c r="T12" s="39"/>
      <c r="U12" s="37" t="s">
        <v>101</v>
      </c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2</v>
      </c>
      <c r="AE12" s="52">
        <f>COUNTIF(C12:AA12,"●")</f>
        <v>0</v>
      </c>
      <c r="AF12" s="52">
        <f>COUNTIF(C12:AA12,"△")</f>
        <v>1</v>
      </c>
      <c r="AG12" s="40">
        <f>SUM(C13,F13,I13,L13,O13,R13,U13,X13,AA13)</f>
        <v>22</v>
      </c>
      <c r="AH12" s="40">
        <f>SUM(E13,H13,K13,N13,Q13,T13,W13,Z13,AC13)</f>
        <v>2</v>
      </c>
      <c r="AI12" s="40">
        <f>AG12-AH12</f>
        <v>20</v>
      </c>
      <c r="AJ12" s="42">
        <f>AD12*3+AF12*1</f>
        <v>7</v>
      </c>
      <c r="AK12" s="44"/>
    </row>
    <row r="13" spans="1:37" ht="20.100000000000001" customHeight="1">
      <c r="A13" s="35"/>
      <c r="B13" s="36"/>
      <c r="C13" s="11"/>
      <c r="D13" s="12" t="s">
        <v>20</v>
      </c>
      <c r="E13" s="13"/>
      <c r="F13" s="11"/>
      <c r="G13" s="12" t="s">
        <v>20</v>
      </c>
      <c r="H13" s="13"/>
      <c r="I13" s="49"/>
      <c r="J13" s="50"/>
      <c r="K13" s="51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68</v>
      </c>
      <c r="B14" s="34"/>
      <c r="C14" s="37"/>
      <c r="D14" s="38"/>
      <c r="E14" s="39"/>
      <c r="F14" s="37"/>
      <c r="G14" s="38"/>
      <c r="H14" s="39"/>
      <c r="I14" s="37" t="s">
        <v>102</v>
      </c>
      <c r="J14" s="38"/>
      <c r="K14" s="39"/>
      <c r="L14" s="46"/>
      <c r="M14" s="47"/>
      <c r="N14" s="48"/>
      <c r="O14" s="37" t="s">
        <v>102</v>
      </c>
      <c r="P14" s="38"/>
      <c r="Q14" s="39"/>
      <c r="R14" s="37"/>
      <c r="S14" s="38"/>
      <c r="T14" s="39"/>
      <c r="U14" s="37" t="s">
        <v>6</v>
      </c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0</v>
      </c>
      <c r="AE14" s="52">
        <f>COUNTIF(C14:AA14,"●")</f>
        <v>2</v>
      </c>
      <c r="AF14" s="52">
        <f>COUNTIF(C14:AA14,"△")</f>
        <v>1</v>
      </c>
      <c r="AG14" s="40">
        <f>SUM(C15,F15,I15,L15,O15,R15,U15,X15,AA15)</f>
        <v>3</v>
      </c>
      <c r="AH14" s="40">
        <f>SUM(E15,H15,K15,N15,Q15,T15,W15,Z15,AC15)</f>
        <v>15</v>
      </c>
      <c r="AI14" s="40">
        <f>AG14-AH14</f>
        <v>-12</v>
      </c>
      <c r="AJ14" s="42">
        <f>AD14*3+AF14*1</f>
        <v>1</v>
      </c>
      <c r="AK14" s="44"/>
    </row>
    <row r="15" spans="1:37" ht="20.100000000000001" customHeight="1">
      <c r="A15" s="35"/>
      <c r="B15" s="36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49"/>
      <c r="M15" s="50"/>
      <c r="N15" s="51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11"/>
      <c r="AB15" s="12" t="s">
        <v>20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70</v>
      </c>
      <c r="B16" s="34"/>
      <c r="C16" s="37"/>
      <c r="D16" s="38"/>
      <c r="E16" s="39"/>
      <c r="F16" s="37"/>
      <c r="G16" s="38"/>
      <c r="H16" s="39"/>
      <c r="I16" s="37" t="s">
        <v>6</v>
      </c>
      <c r="J16" s="38"/>
      <c r="K16" s="39"/>
      <c r="L16" s="37" t="s">
        <v>101</v>
      </c>
      <c r="M16" s="38"/>
      <c r="N16" s="39"/>
      <c r="O16" s="46"/>
      <c r="P16" s="47"/>
      <c r="Q16" s="48"/>
      <c r="R16" s="37" t="s">
        <v>101</v>
      </c>
      <c r="S16" s="38"/>
      <c r="T16" s="39"/>
      <c r="U16" s="37"/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2</v>
      </c>
      <c r="AE16" s="52">
        <f>COUNTIF(C16:AA16,"●")</f>
        <v>0</v>
      </c>
      <c r="AF16" s="52">
        <f>COUNTIF(C16:AA16,"△")</f>
        <v>1</v>
      </c>
      <c r="AG16" s="40">
        <f>SUM(C17,F17,I17,L17,O17,R17,U17,X17,AA17)</f>
        <v>12</v>
      </c>
      <c r="AH16" s="40">
        <f>SUM(E17,H17,K17,N17,Q17,T17,W17,Z17,AC17)</f>
        <v>4</v>
      </c>
      <c r="AI16" s="40">
        <f>AG16-AH16</f>
        <v>8</v>
      </c>
      <c r="AJ16" s="42">
        <f>AD16*3+AF16*1</f>
        <v>7</v>
      </c>
      <c r="AK16" s="44"/>
    </row>
    <row r="17" spans="1:37" ht="20.100000000000001" customHeight="1">
      <c r="A17" s="35"/>
      <c r="B17" s="36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49"/>
      <c r="P17" s="50"/>
      <c r="Q17" s="51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72</v>
      </c>
      <c r="B18" s="34"/>
      <c r="C18" s="37" t="s">
        <v>101</v>
      </c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37" t="s">
        <v>102</v>
      </c>
      <c r="P18" s="38"/>
      <c r="Q18" s="39"/>
      <c r="R18" s="46"/>
      <c r="S18" s="47"/>
      <c r="T18" s="48"/>
      <c r="U18" s="53"/>
      <c r="V18" s="54"/>
      <c r="W18" s="55"/>
      <c r="X18" s="37" t="s">
        <v>102</v>
      </c>
      <c r="Y18" s="38"/>
      <c r="Z18" s="39"/>
      <c r="AA18" s="37"/>
      <c r="AB18" s="38"/>
      <c r="AC18" s="39"/>
      <c r="AD18" s="52">
        <f>COUNTIF(C18:AA18,"○")</f>
        <v>1</v>
      </c>
      <c r="AE18" s="52">
        <f>COUNTIF(C18:AA18,"●")</f>
        <v>2</v>
      </c>
      <c r="AF18" s="52">
        <f>COUNTIF(C18:AA18,"△")</f>
        <v>0</v>
      </c>
      <c r="AG18" s="40">
        <f>SUM(C19,F19,I19,L19,O19,R19,U19,X19,AA19)</f>
        <v>5</v>
      </c>
      <c r="AH18" s="40">
        <f>SUM(E19,H19,K19,N19,Q19,T19,W19,Z19,AC19)</f>
        <v>12</v>
      </c>
      <c r="AI18" s="40">
        <f>AG18-AH18</f>
        <v>-7</v>
      </c>
      <c r="AJ18" s="42">
        <f>AD18*3+AF18*1</f>
        <v>3</v>
      </c>
      <c r="AK18" s="44"/>
    </row>
    <row r="19" spans="1:37" ht="20.100000000000001" customHeight="1">
      <c r="A19" s="35"/>
      <c r="B19" s="36"/>
      <c r="C19" s="11">
        <v>2</v>
      </c>
      <c r="D19" s="12" t="s">
        <v>17</v>
      </c>
      <c r="E19" s="13">
        <v>1</v>
      </c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49"/>
      <c r="S19" s="50"/>
      <c r="T19" s="51"/>
      <c r="U19" s="11"/>
      <c r="V19" s="12" t="s">
        <v>20</v>
      </c>
      <c r="W19" s="13"/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75</v>
      </c>
      <c r="B20" s="34"/>
      <c r="C20" s="37"/>
      <c r="D20" s="38"/>
      <c r="E20" s="39"/>
      <c r="F20" s="37"/>
      <c r="G20" s="38"/>
      <c r="H20" s="39"/>
      <c r="I20" s="37" t="s">
        <v>102</v>
      </c>
      <c r="J20" s="38"/>
      <c r="K20" s="39"/>
      <c r="L20" s="37" t="s">
        <v>6</v>
      </c>
      <c r="M20" s="38"/>
      <c r="N20" s="39"/>
      <c r="O20" s="37"/>
      <c r="P20" s="38"/>
      <c r="Q20" s="39"/>
      <c r="R20" s="37"/>
      <c r="S20" s="38"/>
      <c r="T20" s="39"/>
      <c r="U20" s="46"/>
      <c r="V20" s="47"/>
      <c r="W20" s="48"/>
      <c r="X20" s="37" t="s">
        <v>102</v>
      </c>
      <c r="Y20" s="38"/>
      <c r="Z20" s="39"/>
      <c r="AA20" s="37"/>
      <c r="AB20" s="38"/>
      <c r="AC20" s="39"/>
      <c r="AD20" s="52">
        <f>COUNTIF(C20:AA20,"○")</f>
        <v>0</v>
      </c>
      <c r="AE20" s="52">
        <f>COUNTIF(C20:AA20,"●")</f>
        <v>2</v>
      </c>
      <c r="AF20" s="52">
        <f>COUNTIF(C20:AA20,"△")</f>
        <v>1</v>
      </c>
      <c r="AG20" s="40">
        <f>SUM(C21,F21,I21,L21,O21,R21,U21,X21,AA21)</f>
        <v>2</v>
      </c>
      <c r="AH20" s="40">
        <f>SUM(E21,H21,K21,N21,Q21,T21,W21,Z21,AC21)</f>
        <v>20</v>
      </c>
      <c r="AI20" s="40">
        <f>AG20-AH20</f>
        <v>-18</v>
      </c>
      <c r="AJ20" s="42">
        <f>AD20*3+AF20*1</f>
        <v>1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/>
      <c r="S21" s="12" t="s">
        <v>20</v>
      </c>
      <c r="T21" s="13"/>
      <c r="U21" s="49"/>
      <c r="V21" s="50"/>
      <c r="W21" s="51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78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37" t="s">
        <v>101</v>
      </c>
      <c r="S22" s="38"/>
      <c r="T22" s="39"/>
      <c r="U22" s="37" t="s">
        <v>101</v>
      </c>
      <c r="V22" s="38"/>
      <c r="W22" s="39"/>
      <c r="X22" s="46"/>
      <c r="Y22" s="47"/>
      <c r="Z22" s="48"/>
      <c r="AA22" s="37" t="s">
        <v>6</v>
      </c>
      <c r="AB22" s="38"/>
      <c r="AC22" s="39"/>
      <c r="AD22" s="52">
        <f>COUNTIF(C22:AA22,"○")</f>
        <v>2</v>
      </c>
      <c r="AE22" s="52">
        <f>COUNTIF(C22:AA22,"●")</f>
        <v>0</v>
      </c>
      <c r="AF22" s="52">
        <f>COUNTIF(C22:AA22,"△")</f>
        <v>1</v>
      </c>
      <c r="AG22" s="40">
        <f>SUM(C23,F23,I23,L23,O23,R23,U23,X23,AA23)</f>
        <v>11</v>
      </c>
      <c r="AH22" s="40">
        <f>SUM(E23,H23,K23,N23,Q23,T23,W23,Z23,AC23)</f>
        <v>1</v>
      </c>
      <c r="AI22" s="40">
        <f>AG22-AH22</f>
        <v>10</v>
      </c>
      <c r="AJ22" s="42">
        <f>AD22*3+AF22*1</f>
        <v>7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49"/>
      <c r="Y23" s="50"/>
      <c r="Z23" s="51"/>
      <c r="AA23" s="11">
        <v>1</v>
      </c>
      <c r="AB23" s="12" t="s">
        <v>17</v>
      </c>
      <c r="AC23" s="13">
        <v>1</v>
      </c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79</v>
      </c>
      <c r="B24" s="34"/>
      <c r="C24" s="37"/>
      <c r="D24" s="38"/>
      <c r="E24" s="39"/>
      <c r="F24" s="37" t="s">
        <v>102</v>
      </c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/>
      <c r="S24" s="38"/>
      <c r="T24" s="39"/>
      <c r="U24" s="37"/>
      <c r="V24" s="38"/>
      <c r="W24" s="39"/>
      <c r="X24" s="37" t="s">
        <v>6</v>
      </c>
      <c r="Y24" s="38"/>
      <c r="Z24" s="39"/>
      <c r="AA24" s="46"/>
      <c r="AB24" s="47"/>
      <c r="AC24" s="48"/>
      <c r="AD24" s="52">
        <f>COUNTIF(C24:AA24,"○")</f>
        <v>0</v>
      </c>
      <c r="AE24" s="52">
        <f>COUNTIF(C24:AA24,"●")</f>
        <v>1</v>
      </c>
      <c r="AF24" s="52">
        <f>COUNTIF(C24:AA24,"△")</f>
        <v>1</v>
      </c>
      <c r="AG24" s="40">
        <f>SUM(C25,F25,I25,L25,O25,R25,U25,X25,AA25)</f>
        <v>2</v>
      </c>
      <c r="AH24" s="40">
        <f>SUM(E25,H25,K25,N25,Q25,T25,W25,Z25,AC25)</f>
        <v>3</v>
      </c>
      <c r="AI24" s="40">
        <f>AG24-AH24</f>
        <v>-1</v>
      </c>
      <c r="AJ24" s="42">
        <f>AD24*3+AF24*1</f>
        <v>1</v>
      </c>
      <c r="AK24" s="44"/>
    </row>
    <row r="25" spans="1:37" ht="20.100000000000001" customHeight="1">
      <c r="A25" s="35"/>
      <c r="B25" s="36"/>
      <c r="C25" s="11"/>
      <c r="D25" s="12" t="s">
        <v>20</v>
      </c>
      <c r="E25" s="13"/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92" t="s">
        <v>48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ht="20.100000000000001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</row>
    <row r="3" spans="1:40" ht="20.100000000000001" customHeight="1">
      <c r="AK3" s="18" t="s">
        <v>0</v>
      </c>
      <c r="AL3" s="18" t="s">
        <v>95</v>
      </c>
      <c r="AM3" s="19" t="s">
        <v>2</v>
      </c>
      <c r="AN3" s="18">
        <v>3</v>
      </c>
    </row>
    <row r="4" spans="1:40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D4" s="145"/>
      <c r="AE4" s="21"/>
      <c r="AF4" s="21"/>
      <c r="AK4" s="18" t="s">
        <v>3</v>
      </c>
      <c r="AL4" s="18" t="s">
        <v>97</v>
      </c>
      <c r="AM4" s="19" t="s">
        <v>2</v>
      </c>
      <c r="AN4" s="18">
        <v>0</v>
      </c>
    </row>
    <row r="5" spans="1:40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D5" s="146"/>
      <c r="AE5" s="25"/>
      <c r="AF5" s="21"/>
      <c r="AK5" s="18" t="s">
        <v>5</v>
      </c>
      <c r="AL5" s="18" t="s">
        <v>99</v>
      </c>
      <c r="AM5" s="19" t="s">
        <v>2</v>
      </c>
      <c r="AN5" s="18">
        <v>1</v>
      </c>
    </row>
    <row r="6" spans="1:40" ht="20.100000000000001" customHeight="1">
      <c r="A6" s="56" t="s">
        <v>7</v>
      </c>
      <c r="B6" s="57"/>
      <c r="C6" s="162" t="s">
        <v>80</v>
      </c>
      <c r="D6" s="163"/>
      <c r="E6" s="164"/>
      <c r="F6" s="168" t="s">
        <v>42</v>
      </c>
      <c r="G6" s="163"/>
      <c r="H6" s="164"/>
      <c r="I6" s="175" t="s">
        <v>81</v>
      </c>
      <c r="J6" s="176"/>
      <c r="K6" s="177"/>
      <c r="L6" s="168" t="s">
        <v>83</v>
      </c>
      <c r="M6" s="163"/>
      <c r="N6" s="164"/>
      <c r="O6" s="169" t="s">
        <v>85</v>
      </c>
      <c r="P6" s="170"/>
      <c r="Q6" s="171"/>
      <c r="R6" s="175" t="s">
        <v>87</v>
      </c>
      <c r="S6" s="176"/>
      <c r="T6" s="177"/>
      <c r="U6" s="181" t="s">
        <v>88</v>
      </c>
      <c r="V6" s="182"/>
      <c r="W6" s="183"/>
      <c r="X6" s="168" t="s">
        <v>90</v>
      </c>
      <c r="Y6" s="187"/>
      <c r="Z6" s="188"/>
      <c r="AA6" s="66" t="s">
        <v>91</v>
      </c>
      <c r="AB6" s="67"/>
      <c r="AC6" s="68"/>
      <c r="AD6" s="66" t="s">
        <v>94</v>
      </c>
      <c r="AE6" s="67"/>
      <c r="AF6" s="68"/>
      <c r="AG6" s="90" t="s">
        <v>0</v>
      </c>
      <c r="AH6" s="90" t="s">
        <v>3</v>
      </c>
      <c r="AI6" s="90" t="s">
        <v>5</v>
      </c>
      <c r="AJ6" s="90" t="s">
        <v>12</v>
      </c>
      <c r="AK6" s="90" t="s">
        <v>13</v>
      </c>
      <c r="AL6" s="106" t="s">
        <v>14</v>
      </c>
      <c r="AM6" s="56" t="s">
        <v>2</v>
      </c>
      <c r="AN6" s="108" t="s">
        <v>15</v>
      </c>
    </row>
    <row r="7" spans="1:40" ht="20.100000000000001" customHeight="1">
      <c r="A7" s="58"/>
      <c r="B7" s="59"/>
      <c r="C7" s="165"/>
      <c r="D7" s="166"/>
      <c r="E7" s="167"/>
      <c r="F7" s="165"/>
      <c r="G7" s="166"/>
      <c r="H7" s="167"/>
      <c r="I7" s="178"/>
      <c r="J7" s="179"/>
      <c r="K7" s="180"/>
      <c r="L7" s="165"/>
      <c r="M7" s="166"/>
      <c r="N7" s="167"/>
      <c r="O7" s="172"/>
      <c r="P7" s="173"/>
      <c r="Q7" s="174"/>
      <c r="R7" s="178"/>
      <c r="S7" s="179"/>
      <c r="T7" s="180"/>
      <c r="U7" s="184"/>
      <c r="V7" s="185"/>
      <c r="W7" s="186"/>
      <c r="X7" s="189"/>
      <c r="Y7" s="190"/>
      <c r="Z7" s="191"/>
      <c r="AA7" s="69"/>
      <c r="AB7" s="70"/>
      <c r="AC7" s="71"/>
      <c r="AD7" s="69"/>
      <c r="AE7" s="70"/>
      <c r="AF7" s="71"/>
      <c r="AG7" s="91"/>
      <c r="AH7" s="91"/>
      <c r="AI7" s="91"/>
      <c r="AJ7" s="91"/>
      <c r="AK7" s="91"/>
      <c r="AL7" s="107"/>
      <c r="AM7" s="58"/>
      <c r="AN7" s="109"/>
    </row>
    <row r="8" spans="1:40" ht="20.100000000000001" customHeight="1">
      <c r="A8" s="33" t="s">
        <v>80</v>
      </c>
      <c r="B8" s="34"/>
      <c r="C8" s="46"/>
      <c r="D8" s="47"/>
      <c r="E8" s="48"/>
      <c r="F8" s="37" t="s">
        <v>98</v>
      </c>
      <c r="G8" s="38"/>
      <c r="H8" s="39"/>
      <c r="I8" s="37" t="s">
        <v>4</v>
      </c>
      <c r="J8" s="38"/>
      <c r="K8" s="39"/>
      <c r="L8" s="37" t="s">
        <v>26</v>
      </c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 t="s">
        <v>1</v>
      </c>
      <c r="AB8" s="38"/>
      <c r="AC8" s="39"/>
      <c r="AD8" s="37"/>
      <c r="AE8" s="38"/>
      <c r="AF8" s="39"/>
      <c r="AG8" s="52">
        <f>COUNTIF(C8:AD8,"○")</f>
        <v>1</v>
      </c>
      <c r="AH8" s="52">
        <f>COUNTIF(C8:AD8,"●")</f>
        <v>3</v>
      </c>
      <c r="AI8" s="52">
        <f>COUNTIF(C8:AD8,"△")</f>
        <v>0</v>
      </c>
      <c r="AJ8" s="40">
        <f>SUM(C9,F9,I9,L9,O9,R9,U9,X9,AD9)</f>
        <v>2</v>
      </c>
      <c r="AK8" s="40">
        <f>SUM(E9,H9,K9,N9,Q9,T9,W9,Z9,AF9)</f>
        <v>10</v>
      </c>
      <c r="AL8" s="40">
        <f>AJ8-AK8</f>
        <v>-8</v>
      </c>
      <c r="AM8" s="42">
        <f>AG8*3+AI8*1</f>
        <v>3</v>
      </c>
      <c r="AN8" s="44"/>
    </row>
    <row r="9" spans="1:40" ht="20.100000000000001" customHeight="1">
      <c r="A9" s="35"/>
      <c r="B9" s="36"/>
      <c r="C9" s="49"/>
      <c r="D9" s="50"/>
      <c r="E9" s="51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17</v>
      </c>
      <c r="W9" s="13"/>
      <c r="X9" s="11"/>
      <c r="Y9" s="12" t="s">
        <v>21</v>
      </c>
      <c r="Z9" s="13"/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52"/>
      <c r="AH9" s="52"/>
      <c r="AI9" s="52"/>
      <c r="AJ9" s="41"/>
      <c r="AK9" s="41"/>
      <c r="AL9" s="41"/>
      <c r="AM9" s="43"/>
      <c r="AN9" s="45"/>
    </row>
    <row r="10" spans="1:40" ht="20.100000000000001" customHeight="1">
      <c r="A10" s="33" t="s">
        <v>44</v>
      </c>
      <c r="B10" s="34"/>
      <c r="C10" s="37" t="s">
        <v>96</v>
      </c>
      <c r="D10" s="38"/>
      <c r="E10" s="39"/>
      <c r="F10" s="46"/>
      <c r="G10" s="47"/>
      <c r="H10" s="48"/>
      <c r="I10" s="37"/>
      <c r="J10" s="38"/>
      <c r="K10" s="39"/>
      <c r="L10" s="37" t="s">
        <v>4</v>
      </c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 t="s">
        <v>4</v>
      </c>
      <c r="Y10" s="38"/>
      <c r="Z10" s="39"/>
      <c r="AA10" s="37" t="s">
        <v>1</v>
      </c>
      <c r="AB10" s="38"/>
      <c r="AC10" s="39"/>
      <c r="AD10" s="37"/>
      <c r="AE10" s="38"/>
      <c r="AF10" s="39"/>
      <c r="AG10" s="52">
        <f>COUNTIF(C10:AD10,"○")</f>
        <v>2</v>
      </c>
      <c r="AH10" s="52">
        <f>COUNTIF(C10:AD10,"●")</f>
        <v>2</v>
      </c>
      <c r="AI10" s="52">
        <f>COUNTIF(C10:AD10,"△")</f>
        <v>0</v>
      </c>
      <c r="AJ10" s="40">
        <f>SUM(C11,F11,I11,L11,O11,R11,U11,X11,AD11)</f>
        <v>4</v>
      </c>
      <c r="AK10" s="40">
        <f>SUM(E11,H11,K11,N11,Q11,T11,W11,Z11,AF11)</f>
        <v>6</v>
      </c>
      <c r="AL10" s="40">
        <f>AJ10-AK10</f>
        <v>-2</v>
      </c>
      <c r="AM10" s="42">
        <f>AG10*3+AI10*1</f>
        <v>6</v>
      </c>
      <c r="AN10" s="44"/>
    </row>
    <row r="11" spans="1:40" ht="20.100000000000001" customHeight="1">
      <c r="A11" s="35"/>
      <c r="B11" s="36"/>
      <c r="C11" s="11">
        <v>3</v>
      </c>
      <c r="D11" s="12" t="s">
        <v>18</v>
      </c>
      <c r="E11" s="13">
        <v>1</v>
      </c>
      <c r="F11" s="49"/>
      <c r="G11" s="50"/>
      <c r="H11" s="51"/>
      <c r="I11" s="11"/>
      <c r="J11" s="12" t="s">
        <v>18</v>
      </c>
      <c r="K11" s="13"/>
      <c r="L11" s="11">
        <v>1</v>
      </c>
      <c r="M11" s="12" t="s">
        <v>17</v>
      </c>
      <c r="N11" s="13">
        <v>2</v>
      </c>
      <c r="O11" s="11"/>
      <c r="P11" s="12" t="s">
        <v>21</v>
      </c>
      <c r="Q11" s="13"/>
      <c r="R11" s="11"/>
      <c r="S11" s="12" t="s">
        <v>43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52"/>
      <c r="AH11" s="52"/>
      <c r="AI11" s="52"/>
      <c r="AJ11" s="41"/>
      <c r="AK11" s="41"/>
      <c r="AL11" s="41"/>
      <c r="AM11" s="43"/>
      <c r="AN11" s="45"/>
    </row>
    <row r="12" spans="1:40" ht="20.100000000000001" customHeight="1">
      <c r="A12" s="33" t="s">
        <v>45</v>
      </c>
      <c r="B12" s="34"/>
      <c r="C12" s="37" t="s">
        <v>1</v>
      </c>
      <c r="D12" s="38"/>
      <c r="E12" s="39"/>
      <c r="F12" s="53"/>
      <c r="G12" s="54"/>
      <c r="H12" s="55"/>
      <c r="I12" s="46"/>
      <c r="J12" s="47"/>
      <c r="K12" s="48"/>
      <c r="L12" s="37" t="s">
        <v>98</v>
      </c>
      <c r="M12" s="38"/>
      <c r="N12" s="39"/>
      <c r="O12" s="159" t="s">
        <v>1</v>
      </c>
      <c r="P12" s="160"/>
      <c r="Q12" s="161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37" t="s">
        <v>96</v>
      </c>
      <c r="AE12" s="38"/>
      <c r="AF12" s="39"/>
      <c r="AG12" s="52">
        <f>COUNTIF(C12:AD12,"○")</f>
        <v>3</v>
      </c>
      <c r="AH12" s="52">
        <f>COUNTIF(C12:AD12,"●")</f>
        <v>1</v>
      </c>
      <c r="AI12" s="52">
        <f>COUNTIF(C12:AD12,"△")</f>
        <v>0</v>
      </c>
      <c r="AJ12" s="40">
        <f>SUM(C13,F13,I13,L13,O13,R13,U13,X13,AD13)</f>
        <v>10</v>
      </c>
      <c r="AK12" s="40">
        <f>SUM(E13,H13,K13,N13,Q13,T13,W13,Z13,AF13)</f>
        <v>5</v>
      </c>
      <c r="AL12" s="40">
        <f>AJ12-AK12</f>
        <v>5</v>
      </c>
      <c r="AM12" s="42">
        <f>AG12*3+AI12*1</f>
        <v>9</v>
      </c>
      <c r="AN12" s="44"/>
    </row>
    <row r="13" spans="1:40" ht="20.100000000000001" customHeight="1">
      <c r="A13" s="35"/>
      <c r="B13" s="36"/>
      <c r="C13" s="11">
        <v>4</v>
      </c>
      <c r="D13" s="12" t="s">
        <v>17</v>
      </c>
      <c r="E13" s="13">
        <v>0</v>
      </c>
      <c r="F13" s="11"/>
      <c r="G13" s="12" t="s">
        <v>20</v>
      </c>
      <c r="H13" s="13"/>
      <c r="I13" s="49"/>
      <c r="J13" s="50"/>
      <c r="K13" s="51"/>
      <c r="L13" s="11">
        <v>1</v>
      </c>
      <c r="M13" s="12" t="s">
        <v>17</v>
      </c>
      <c r="N13" s="13">
        <v>3</v>
      </c>
      <c r="O13" s="30">
        <v>3</v>
      </c>
      <c r="P13" s="31" t="s">
        <v>17</v>
      </c>
      <c r="Q13" s="32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52"/>
      <c r="AH13" s="52"/>
      <c r="AI13" s="52"/>
      <c r="AJ13" s="41"/>
      <c r="AK13" s="41"/>
      <c r="AL13" s="41"/>
      <c r="AM13" s="43"/>
      <c r="AN13" s="45"/>
    </row>
    <row r="14" spans="1:40" ht="20.100000000000001" customHeight="1">
      <c r="A14" s="33" t="s">
        <v>82</v>
      </c>
      <c r="B14" s="34"/>
      <c r="C14" s="37" t="s">
        <v>96</v>
      </c>
      <c r="D14" s="38"/>
      <c r="E14" s="39"/>
      <c r="F14" s="37" t="s">
        <v>1</v>
      </c>
      <c r="G14" s="38"/>
      <c r="H14" s="39"/>
      <c r="I14" s="37" t="s">
        <v>96</v>
      </c>
      <c r="J14" s="38"/>
      <c r="K14" s="39"/>
      <c r="L14" s="46"/>
      <c r="M14" s="47"/>
      <c r="N14" s="48"/>
      <c r="O14" s="53"/>
      <c r="P14" s="54"/>
      <c r="Q14" s="55"/>
      <c r="R14" s="159" t="s">
        <v>96</v>
      </c>
      <c r="S14" s="160"/>
      <c r="T14" s="161"/>
      <c r="U14" s="37"/>
      <c r="V14" s="38"/>
      <c r="W14" s="39"/>
      <c r="X14" s="37"/>
      <c r="Y14" s="38"/>
      <c r="Z14" s="39"/>
      <c r="AA14" s="37"/>
      <c r="AB14" s="38"/>
      <c r="AC14" s="39"/>
      <c r="AD14" s="37"/>
      <c r="AE14" s="38"/>
      <c r="AF14" s="39"/>
      <c r="AG14" s="52">
        <f>COUNTIF(C14:AD14,"○")</f>
        <v>4</v>
      </c>
      <c r="AH14" s="52">
        <f>COUNTIF(C14:AD14,"●")</f>
        <v>0</v>
      </c>
      <c r="AI14" s="52">
        <f>COUNTIF(C14:AD14,"△")</f>
        <v>0</v>
      </c>
      <c r="AJ14" s="40">
        <f>SUM(C15,F15,I15,L15,O15,R15,U15,X15,AD15)</f>
        <v>10</v>
      </c>
      <c r="AK14" s="40">
        <f>SUM(E15,H15,K15,N15,Q15,T15,W15,Z15,AF15)</f>
        <v>3</v>
      </c>
      <c r="AL14" s="40">
        <f>AJ14-AK14</f>
        <v>7</v>
      </c>
      <c r="AM14" s="42">
        <f>AG14*3+AI14*1</f>
        <v>12</v>
      </c>
      <c r="AN14" s="44"/>
    </row>
    <row r="15" spans="1:40" ht="20.100000000000001" customHeight="1">
      <c r="A15" s="35"/>
      <c r="B15" s="36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49"/>
      <c r="M15" s="50"/>
      <c r="N15" s="51"/>
      <c r="O15" s="11"/>
      <c r="P15" s="12" t="s">
        <v>18</v>
      </c>
      <c r="Q15" s="13"/>
      <c r="R15" s="30">
        <v>2</v>
      </c>
      <c r="S15" s="31" t="s">
        <v>17</v>
      </c>
      <c r="T15" s="32">
        <v>0</v>
      </c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52"/>
      <c r="AH15" s="52"/>
      <c r="AI15" s="52"/>
      <c r="AJ15" s="41"/>
      <c r="AK15" s="41"/>
      <c r="AL15" s="41"/>
      <c r="AM15" s="43"/>
      <c r="AN15" s="45"/>
    </row>
    <row r="16" spans="1:40" ht="20.100000000000001" customHeight="1">
      <c r="A16" s="33" t="s">
        <v>84</v>
      </c>
      <c r="B16" s="34"/>
      <c r="C16" s="37"/>
      <c r="D16" s="38"/>
      <c r="E16" s="39"/>
      <c r="F16" s="37"/>
      <c r="G16" s="38"/>
      <c r="H16" s="39"/>
      <c r="I16" s="159" t="s">
        <v>4</v>
      </c>
      <c r="J16" s="160"/>
      <c r="K16" s="161"/>
      <c r="L16" s="37"/>
      <c r="M16" s="38"/>
      <c r="N16" s="39"/>
      <c r="O16" s="46"/>
      <c r="P16" s="47"/>
      <c r="Q16" s="48"/>
      <c r="R16" s="37" t="s">
        <v>96</v>
      </c>
      <c r="S16" s="38"/>
      <c r="T16" s="39"/>
      <c r="U16" s="37" t="s">
        <v>6</v>
      </c>
      <c r="V16" s="38"/>
      <c r="W16" s="39"/>
      <c r="X16" s="37"/>
      <c r="Y16" s="38"/>
      <c r="Z16" s="39"/>
      <c r="AA16" s="37"/>
      <c r="AB16" s="38"/>
      <c r="AC16" s="39"/>
      <c r="AD16" s="37" t="s">
        <v>4</v>
      </c>
      <c r="AE16" s="38"/>
      <c r="AF16" s="39"/>
      <c r="AG16" s="52">
        <f>COUNTIF(C16:AD16,"○")</f>
        <v>1</v>
      </c>
      <c r="AH16" s="52">
        <f>COUNTIF(C16:AD16,"●")</f>
        <v>2</v>
      </c>
      <c r="AI16" s="52">
        <f>COUNTIF(C16:AD16,"△")</f>
        <v>1</v>
      </c>
      <c r="AJ16" s="40">
        <f>SUM(C17,F17,I17,L17,O17,R17,U17,X17,AD17)</f>
        <v>5</v>
      </c>
      <c r="AK16" s="40">
        <f>SUM(E17,H17,K17,N17,Q17,T17,W17,Z17,AF17)</f>
        <v>6</v>
      </c>
      <c r="AL16" s="40">
        <f>AJ16-AK16</f>
        <v>-1</v>
      </c>
      <c r="AM16" s="42">
        <f>AG16*3+AI16*1</f>
        <v>4</v>
      </c>
      <c r="AN16" s="44"/>
    </row>
    <row r="17" spans="1:40" ht="20.100000000000001" customHeight="1">
      <c r="A17" s="35"/>
      <c r="B17" s="36"/>
      <c r="C17" s="11"/>
      <c r="D17" s="12" t="s">
        <v>20</v>
      </c>
      <c r="E17" s="13"/>
      <c r="F17" s="11"/>
      <c r="G17" s="12" t="s">
        <v>20</v>
      </c>
      <c r="H17" s="13"/>
      <c r="I17" s="30">
        <v>2</v>
      </c>
      <c r="J17" s="31" t="s">
        <v>17</v>
      </c>
      <c r="K17" s="32">
        <v>3</v>
      </c>
      <c r="L17" s="11"/>
      <c r="M17" s="12" t="s">
        <v>39</v>
      </c>
      <c r="N17" s="13"/>
      <c r="O17" s="49"/>
      <c r="P17" s="50"/>
      <c r="Q17" s="51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52"/>
      <c r="AH17" s="52"/>
      <c r="AI17" s="52"/>
      <c r="AJ17" s="41"/>
      <c r="AK17" s="41"/>
      <c r="AL17" s="41"/>
      <c r="AM17" s="43"/>
      <c r="AN17" s="45"/>
    </row>
    <row r="18" spans="1:40" ht="20.100000000000001" customHeight="1">
      <c r="A18" s="33" t="s">
        <v>86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159" t="s">
        <v>4</v>
      </c>
      <c r="M18" s="160"/>
      <c r="N18" s="161"/>
      <c r="O18" s="37" t="s">
        <v>98</v>
      </c>
      <c r="P18" s="38"/>
      <c r="Q18" s="39"/>
      <c r="R18" s="46"/>
      <c r="S18" s="47"/>
      <c r="T18" s="48"/>
      <c r="U18" s="37" t="s">
        <v>4</v>
      </c>
      <c r="V18" s="38"/>
      <c r="W18" s="39"/>
      <c r="X18" s="37" t="s">
        <v>96</v>
      </c>
      <c r="Y18" s="38"/>
      <c r="Z18" s="39"/>
      <c r="AA18" s="37"/>
      <c r="AB18" s="38"/>
      <c r="AC18" s="39"/>
      <c r="AD18" s="37"/>
      <c r="AE18" s="38"/>
      <c r="AF18" s="39"/>
      <c r="AG18" s="52">
        <f>COUNTIF(C18:AD18,"○")</f>
        <v>1</v>
      </c>
      <c r="AH18" s="52">
        <f>COUNTIF(C18:AD18,"●")</f>
        <v>3</v>
      </c>
      <c r="AI18" s="52">
        <f>COUNTIF(C18:AD18,"△")</f>
        <v>0</v>
      </c>
      <c r="AJ18" s="40">
        <f>SUM(C19,F19,I19,L19,O19,R19,U19,X19,AD19)</f>
        <v>4</v>
      </c>
      <c r="AK18" s="40">
        <f>SUM(E19,H19,K19,N19,Q19,T19,W19,Z19,AF19)</f>
        <v>7</v>
      </c>
      <c r="AL18" s="40">
        <f>AJ18-AK18</f>
        <v>-3</v>
      </c>
      <c r="AM18" s="42">
        <f>AG18*3+AI18*1</f>
        <v>3</v>
      </c>
      <c r="AN18" s="44"/>
    </row>
    <row r="19" spans="1:40" ht="20.100000000000001" customHeight="1">
      <c r="A19" s="35"/>
      <c r="B19" s="36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30">
        <v>0</v>
      </c>
      <c r="M19" s="31" t="s">
        <v>17</v>
      </c>
      <c r="N19" s="32">
        <v>2</v>
      </c>
      <c r="O19" s="11">
        <v>1</v>
      </c>
      <c r="P19" s="12" t="s">
        <v>17</v>
      </c>
      <c r="Q19" s="13">
        <v>2</v>
      </c>
      <c r="R19" s="49"/>
      <c r="S19" s="50"/>
      <c r="T19" s="51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52"/>
      <c r="AH19" s="52"/>
      <c r="AI19" s="52"/>
      <c r="AJ19" s="41"/>
      <c r="AK19" s="41"/>
      <c r="AL19" s="41"/>
      <c r="AM19" s="43"/>
      <c r="AN19" s="45"/>
    </row>
    <row r="20" spans="1:40" ht="20.100000000000001" customHeight="1">
      <c r="A20" s="33" t="s">
        <v>88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 t="s">
        <v>6</v>
      </c>
      <c r="P20" s="38"/>
      <c r="Q20" s="39"/>
      <c r="R20" s="37" t="s">
        <v>1</v>
      </c>
      <c r="S20" s="38"/>
      <c r="T20" s="39"/>
      <c r="U20" s="46"/>
      <c r="V20" s="47"/>
      <c r="W20" s="48"/>
      <c r="X20" s="37" t="s">
        <v>100</v>
      </c>
      <c r="Y20" s="38"/>
      <c r="Z20" s="39"/>
      <c r="AA20" s="159" t="s">
        <v>1</v>
      </c>
      <c r="AB20" s="160"/>
      <c r="AC20" s="161"/>
      <c r="AD20" s="37"/>
      <c r="AE20" s="38"/>
      <c r="AF20" s="39"/>
      <c r="AG20" s="52">
        <f>COUNTIF(C20:AD20,"○")</f>
        <v>2</v>
      </c>
      <c r="AH20" s="52">
        <f>COUNTIF(C20:AD20,"●")</f>
        <v>0</v>
      </c>
      <c r="AI20" s="52">
        <f>COUNTIF(C20:AD20,"△")</f>
        <v>2</v>
      </c>
      <c r="AJ20" s="40">
        <f>SUM(C21,F21,I21,L21,O21,R21,U21,X21,AD21)</f>
        <v>4</v>
      </c>
      <c r="AK20" s="40">
        <f>SUM(E21,H21,K21,N21,Q21,T21,W21,Z21,AF21)</f>
        <v>2</v>
      </c>
      <c r="AL20" s="40">
        <f>AJ20-AK20</f>
        <v>2</v>
      </c>
      <c r="AM20" s="42">
        <f>AG20*3+AI20*1</f>
        <v>8</v>
      </c>
      <c r="AN20" s="44"/>
    </row>
    <row r="21" spans="1:40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49"/>
      <c r="V21" s="50"/>
      <c r="W21" s="51"/>
      <c r="X21" s="11">
        <v>1</v>
      </c>
      <c r="Y21" s="12" t="s">
        <v>20</v>
      </c>
      <c r="Z21" s="13">
        <v>1</v>
      </c>
      <c r="AA21" s="30">
        <v>3</v>
      </c>
      <c r="AB21" s="31" t="s">
        <v>17</v>
      </c>
      <c r="AC21" s="32">
        <v>0</v>
      </c>
      <c r="AD21" s="11"/>
      <c r="AE21" s="12" t="s">
        <v>22</v>
      </c>
      <c r="AF21" s="13"/>
      <c r="AG21" s="52"/>
      <c r="AH21" s="52"/>
      <c r="AI21" s="52"/>
      <c r="AJ21" s="41"/>
      <c r="AK21" s="41"/>
      <c r="AL21" s="41"/>
      <c r="AM21" s="43"/>
      <c r="AN21" s="45"/>
    </row>
    <row r="22" spans="1:40" ht="20.100000000000001" customHeight="1">
      <c r="A22" s="33" t="s">
        <v>89</v>
      </c>
      <c r="B22" s="34"/>
      <c r="C22" s="37"/>
      <c r="D22" s="38"/>
      <c r="E22" s="39"/>
      <c r="F22" s="37" t="s">
        <v>1</v>
      </c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37" t="s">
        <v>26</v>
      </c>
      <c r="S22" s="38"/>
      <c r="T22" s="39"/>
      <c r="U22" s="37" t="s">
        <v>100</v>
      </c>
      <c r="V22" s="38"/>
      <c r="W22" s="39"/>
      <c r="X22" s="46"/>
      <c r="Y22" s="47"/>
      <c r="Z22" s="48"/>
      <c r="AA22" s="37"/>
      <c r="AB22" s="38"/>
      <c r="AC22" s="39"/>
      <c r="AD22" s="159" t="s">
        <v>4</v>
      </c>
      <c r="AE22" s="160"/>
      <c r="AF22" s="161"/>
      <c r="AG22" s="52">
        <f>COUNTIF(C22:AD22,"○")</f>
        <v>1</v>
      </c>
      <c r="AH22" s="52">
        <f>COUNTIF(C22:AD22,"●")</f>
        <v>2</v>
      </c>
      <c r="AI22" s="52">
        <f>COUNTIF(C22:AD22,"△")</f>
        <v>1</v>
      </c>
      <c r="AJ22" s="40">
        <f>SUM(C23,F23,I23,L23,O23,R23,U23,X23,AD23)</f>
        <v>4</v>
      </c>
      <c r="AK22" s="40">
        <f>SUM(E23,H23,K23,N23,Q23,T23,W23,Z23,AF23)</f>
        <v>5</v>
      </c>
      <c r="AL22" s="40">
        <f>AJ22-AK22</f>
        <v>-1</v>
      </c>
      <c r="AM22" s="42">
        <f>AG22*3+AI22*1</f>
        <v>4</v>
      </c>
      <c r="AN22" s="44"/>
    </row>
    <row r="23" spans="1:40" ht="19.5" customHeight="1">
      <c r="A23" s="35"/>
      <c r="B23" s="36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49"/>
      <c r="Y23" s="50"/>
      <c r="Z23" s="51"/>
      <c r="AA23" s="11"/>
      <c r="AB23" s="12" t="s">
        <v>22</v>
      </c>
      <c r="AC23" s="13"/>
      <c r="AD23" s="30">
        <v>0</v>
      </c>
      <c r="AE23" s="31" t="s">
        <v>17</v>
      </c>
      <c r="AF23" s="32">
        <v>2</v>
      </c>
      <c r="AG23" s="52"/>
      <c r="AH23" s="52"/>
      <c r="AI23" s="52"/>
      <c r="AJ23" s="41"/>
      <c r="AK23" s="41"/>
      <c r="AL23" s="41"/>
      <c r="AM23" s="43"/>
      <c r="AN23" s="45"/>
    </row>
    <row r="24" spans="1:40" ht="19.5" customHeight="1">
      <c r="A24" s="33" t="s">
        <v>92</v>
      </c>
      <c r="B24" s="34"/>
      <c r="C24" s="37" t="s">
        <v>4</v>
      </c>
      <c r="D24" s="38"/>
      <c r="E24" s="39"/>
      <c r="F24" s="37" t="s">
        <v>4</v>
      </c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/>
      <c r="S24" s="38"/>
      <c r="T24" s="39"/>
      <c r="U24" s="159" t="s">
        <v>4</v>
      </c>
      <c r="V24" s="160"/>
      <c r="W24" s="161"/>
      <c r="X24" s="53"/>
      <c r="Y24" s="54"/>
      <c r="Z24" s="55"/>
      <c r="AA24" s="46"/>
      <c r="AB24" s="47"/>
      <c r="AC24" s="48"/>
      <c r="AD24" s="37" t="s">
        <v>1</v>
      </c>
      <c r="AE24" s="38"/>
      <c r="AF24" s="39"/>
      <c r="AG24" s="52">
        <f>COUNTIF(C24:AD24,"○")</f>
        <v>1</v>
      </c>
      <c r="AH24" s="52">
        <f>COUNTIF(C24:AD24,"●")</f>
        <v>3</v>
      </c>
      <c r="AI24" s="52">
        <f>COUNTIF(C24:AD24,"△")</f>
        <v>0</v>
      </c>
      <c r="AJ24" s="40">
        <f>SUM(C25,F25,I25,L25,O25,R25,U25,X25,AD25)</f>
        <v>2</v>
      </c>
      <c r="AK24" s="40">
        <f>SUM(E25,H25,K25,N25,Q25,T25,W25,Z25,AF25)</f>
        <v>8</v>
      </c>
      <c r="AL24" s="40">
        <f>AJ24-AK24</f>
        <v>-6</v>
      </c>
      <c r="AM24" s="42">
        <f>AG24*3+AI24*1</f>
        <v>3</v>
      </c>
      <c r="AN24" s="44"/>
    </row>
    <row r="25" spans="1:40" ht="19.5" customHeight="1">
      <c r="A25" s="35"/>
      <c r="B25" s="36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30">
        <v>0</v>
      </c>
      <c r="V25" s="31" t="s">
        <v>17</v>
      </c>
      <c r="W25" s="32">
        <v>3</v>
      </c>
      <c r="X25" s="11"/>
      <c r="Y25" s="12" t="s">
        <v>20</v>
      </c>
      <c r="Z25" s="13"/>
      <c r="AA25" s="49"/>
      <c r="AB25" s="50"/>
      <c r="AC25" s="51"/>
      <c r="AD25" s="11">
        <v>2</v>
      </c>
      <c r="AE25" s="12" t="s">
        <v>17</v>
      </c>
      <c r="AF25" s="13">
        <v>1</v>
      </c>
      <c r="AG25" s="52"/>
      <c r="AH25" s="52"/>
      <c r="AI25" s="52"/>
      <c r="AJ25" s="41"/>
      <c r="AK25" s="41"/>
      <c r="AL25" s="41"/>
      <c r="AM25" s="43"/>
      <c r="AN25" s="45"/>
    </row>
    <row r="26" spans="1:40" ht="19.5" customHeight="1">
      <c r="A26" s="33" t="s">
        <v>93</v>
      </c>
      <c r="B26" s="34"/>
      <c r="C26" s="37"/>
      <c r="D26" s="38"/>
      <c r="E26" s="39"/>
      <c r="F26" s="37"/>
      <c r="G26" s="38"/>
      <c r="H26" s="39"/>
      <c r="I26" s="37" t="s">
        <v>26</v>
      </c>
      <c r="J26" s="38"/>
      <c r="K26" s="39"/>
      <c r="L26" s="37"/>
      <c r="M26" s="38"/>
      <c r="N26" s="39"/>
      <c r="O26" s="37" t="s">
        <v>1</v>
      </c>
      <c r="P26" s="38"/>
      <c r="Q26" s="39"/>
      <c r="R26" s="37"/>
      <c r="S26" s="38"/>
      <c r="T26" s="39"/>
      <c r="U26" s="37"/>
      <c r="V26" s="38"/>
      <c r="W26" s="39"/>
      <c r="X26" s="159" t="s">
        <v>96</v>
      </c>
      <c r="Y26" s="160"/>
      <c r="Z26" s="161"/>
      <c r="AA26" s="37" t="s">
        <v>4</v>
      </c>
      <c r="AB26" s="38"/>
      <c r="AC26" s="39"/>
      <c r="AD26" s="46"/>
      <c r="AE26" s="47"/>
      <c r="AF26" s="48"/>
      <c r="AG26" s="52">
        <f>COUNTIF(C26:AD26,"○")</f>
        <v>2</v>
      </c>
      <c r="AH26" s="52">
        <f>COUNTIF(C26:AD26,"●")</f>
        <v>2</v>
      </c>
      <c r="AI26" s="52">
        <f>COUNTIF(C26:AD26,"△")</f>
        <v>0</v>
      </c>
      <c r="AJ26" s="40">
        <f>SUM(C27,F27,I27,L27,O27,R27,U27,X27,AD27)</f>
        <v>4</v>
      </c>
      <c r="AK26" s="40">
        <f>SUM(E27,H27,K27,N27,Q27,T27,W27,Z27,AF27)</f>
        <v>3</v>
      </c>
      <c r="AL26" s="40">
        <f>AJ26-AK26</f>
        <v>1</v>
      </c>
      <c r="AM26" s="42">
        <f>AG26*3+AI26*1</f>
        <v>6</v>
      </c>
      <c r="AN26" s="44"/>
    </row>
    <row r="27" spans="1:40" ht="19.5" customHeight="1">
      <c r="A27" s="35"/>
      <c r="B27" s="36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11"/>
      <c r="S27" s="12" t="s">
        <v>18</v>
      </c>
      <c r="T27" s="13"/>
      <c r="U27" s="11"/>
      <c r="V27" s="12" t="s">
        <v>20</v>
      </c>
      <c r="W27" s="13"/>
      <c r="X27" s="30">
        <v>2</v>
      </c>
      <c r="Y27" s="31" t="s">
        <v>17</v>
      </c>
      <c r="Z27" s="32">
        <v>0</v>
      </c>
      <c r="AA27" s="11">
        <v>1</v>
      </c>
      <c r="AB27" s="12" t="s">
        <v>17</v>
      </c>
      <c r="AC27" s="13">
        <v>2</v>
      </c>
      <c r="AD27" s="49"/>
      <c r="AE27" s="50"/>
      <c r="AF27" s="51"/>
      <c r="AG27" s="52"/>
      <c r="AH27" s="52"/>
      <c r="AI27" s="52"/>
      <c r="AJ27" s="41"/>
      <c r="AK27" s="41"/>
      <c r="AL27" s="41"/>
      <c r="AM27" s="43"/>
      <c r="AN27" s="45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2017-07-19T13:38:11Z</dcterms:modified>
</cp:coreProperties>
</file>